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gie Sydnor\Documents\NOFO 2021\NOFO 2022\"/>
    </mc:Choice>
  </mc:AlternateContent>
  <xr:revisionPtr revIDLastSave="0" documentId="8_{585A7E9E-1449-49E4-B863-5B6E00251DD0}" xr6:coauthVersionLast="36" xr6:coauthVersionMax="36" xr10:uidLastSave="{00000000-0000-0000-0000-000000000000}"/>
  <bookViews>
    <workbookView xWindow="120" yWindow="90" windowWidth="20115" windowHeight="877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L24" i="1" l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B5" i="1" s="1"/>
  <c r="K9" i="1"/>
</calcChain>
</file>

<file path=xl/sharedStrings.xml><?xml version="1.0" encoding="utf-8"?>
<sst xmlns="http://schemas.openxmlformats.org/spreadsheetml/2006/main" count="86" uniqueCount="58">
  <si>
    <t>Field Office:</t>
  </si>
  <si>
    <t>Jacksonville</t>
  </si>
  <si>
    <t>CoC Number:</t>
  </si>
  <si>
    <t>FL-509</t>
  </si>
  <si>
    <t>CoC Name:</t>
  </si>
  <si>
    <t>Fort Pierce/St. Lucie, Indian River, Martin Counties CoC</t>
  </si>
  <si>
    <t>CA Name:</t>
  </si>
  <si>
    <t>Treasure Coast Homeless Services Council, Inc.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</si>
  <si>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</si>
  <si>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</si>
  <si>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Applicant Name</t>
  </si>
  <si>
    <t>Project Name</t>
  </si>
  <si>
    <t>Grant Number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</si>
  <si>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</si>
  <si>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Rental Assistance</t>
  </si>
  <si>
    <t>HMIS</t>
  </si>
  <si>
    <t>0 BR Units</t>
  </si>
  <si>
    <t>1 BR Units</t>
  </si>
  <si>
    <t>2 BR Units</t>
  </si>
  <si>
    <t>3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</si>
  <si>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</si>
  <si>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</si>
  <si>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Indian River County Board of County Commissioners</t>
  </si>
  <si>
    <t>COCWIDE TRA Renewal</t>
  </si>
  <si>
    <t>FL0113L4H092109</t>
  </si>
  <si>
    <t>PH</t>
  </si>
  <si>
    <t>ALCOHOPE Renewal</t>
  </si>
  <si>
    <t>FL0114L4H092114</t>
  </si>
  <si>
    <t>HMIS COORDINATED ENTRY</t>
  </si>
  <si>
    <t>FL0116L4H092114</t>
  </si>
  <si>
    <t xml:space="preserve">Martin County Board of County Commissioners </t>
  </si>
  <si>
    <t>Martin County Chronics</t>
  </si>
  <si>
    <t>FL0117L4H092114</t>
  </si>
  <si>
    <t>Martin County Rental</t>
  </si>
  <si>
    <t>FL0118L4H092114</t>
  </si>
  <si>
    <t>New Chronics</t>
  </si>
  <si>
    <t>FL0119L4H092114</t>
  </si>
  <si>
    <t>St. Lucie County Board of County Commissioners</t>
  </si>
  <si>
    <t>St. Lucie County VETS</t>
  </si>
  <si>
    <t>FL0310L4H092113</t>
  </si>
  <si>
    <t>COC WIDE TRA TWO</t>
  </si>
  <si>
    <t>FL0338L4H092108</t>
  </si>
  <si>
    <t>Indian River Chronic</t>
  </si>
  <si>
    <t>FL0360L4H092112</t>
  </si>
  <si>
    <t>FAMILY RENTAL ASSISTANCE</t>
  </si>
  <si>
    <t>FL0380L4H092107</t>
  </si>
  <si>
    <t>St. Lucie County TRA</t>
  </si>
  <si>
    <t>FL0397L4H092111</t>
  </si>
  <si>
    <t>2019 DATA QUALITY</t>
  </si>
  <si>
    <t>FL0418L4H092109</t>
  </si>
  <si>
    <t>SLC Rental  Assistance</t>
  </si>
  <si>
    <t>FL0419L4H092106</t>
  </si>
  <si>
    <t>NEW HORIZONS TWO</t>
  </si>
  <si>
    <t>FL0440L4H092110</t>
  </si>
  <si>
    <t>RENEWAL SYSTEMS PERFORMANCE</t>
  </si>
  <si>
    <t>FL0688L4H092104</t>
  </si>
  <si>
    <t>Martin County Re-Entry</t>
  </si>
  <si>
    <t>FL0835L4H092102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</si>
</sst>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K4" sqref="K4"/>
    </sheetView>
  </sheetViews>
  <sheetFormatPr defaultRowHeight="15" x14ac:dyDescent="0.25"/>
  <cols>
    <col min="1" max="1" width="54.28515625" customWidth="1"/>
    <col min="2" max="2" width="35.85546875" customWidth="1"/>
    <col min="3" max="3" width="21.5703125" customWidth="1"/>
    <col min="5" max="5" width="11.28515625" customWidth="1"/>
  </cols>
  <sheetData>
    <row r="1" spans="1:12" ht="24.75" customHeight="1" x14ac:dyDescent="0.25">
      <c r="A1" s="1" t="s">
        <v>0</v>
      </c>
      <c r="B1" s="2" t="s">
        <v>1</v>
      </c>
      <c r="C1" s="3"/>
      <c r="D1" s="3"/>
      <c r="E1" s="4"/>
    </row>
    <row r="2" spans="1:12" ht="18" customHeight="1" x14ac:dyDescent="0.25">
      <c r="A2" s="1" t="s">
        <v>2</v>
      </c>
      <c r="B2" s="2" t="s">
        <v>3</v>
      </c>
      <c r="C2" s="3"/>
      <c r="D2" s="3"/>
      <c r="E2" s="4"/>
    </row>
    <row r="3" spans="1:12" ht="19.5" customHeight="1" x14ac:dyDescent="0.25">
      <c r="A3" s="5" t="s">
        <v>4</v>
      </c>
      <c r="B3" s="2" t="s">
        <v>5</v>
      </c>
      <c r="C3" s="3"/>
      <c r="D3" s="3"/>
      <c r="E3" s="4"/>
    </row>
    <row r="4" spans="1:12" ht="15.75" customHeight="1" x14ac:dyDescent="0.25">
      <c r="A4" s="5" t="s">
        <v>6</v>
      </c>
      <c r="B4" s="2" t="s">
        <v>7</v>
      </c>
      <c r="C4" s="3"/>
      <c r="D4" s="3"/>
      <c r="E4" s="4"/>
    </row>
    <row r="5" spans="1:12" ht="23.25" customHeight="1" x14ac:dyDescent="0.25">
      <c r="A5" s="5" t="s">
        <v>8</v>
      </c>
      <c r="B5" s="6">
        <f ca="1">SUM(OFFSET(L8,1,0,500,1))</f>
        <v>2000304</v>
      </c>
      <c r="C5" s="7"/>
      <c r="D5" s="7"/>
      <c r="E5" s="8"/>
    </row>
    <row r="6" spans="1:12" x14ac:dyDescent="0.25">
      <c r="A6" s="9"/>
      <c r="B6" s="10"/>
      <c r="C6" s="10"/>
      <c r="D6" s="9"/>
      <c r="E6" s="11"/>
    </row>
    <row r="7" spans="1:12" x14ac:dyDescent="0.25">
      <c r="A7" s="12" t="s">
        <v>9</v>
      </c>
      <c r="B7" s="13"/>
      <c r="C7" s="13"/>
      <c r="D7" s="14"/>
      <c r="E7" s="15"/>
      <c r="F7" s="13"/>
      <c r="G7" s="13"/>
      <c r="H7" s="13"/>
      <c r="I7" s="13"/>
      <c r="J7" s="13"/>
      <c r="K7" s="14"/>
      <c r="L7" s="16"/>
    </row>
    <row r="8" spans="1:12" ht="45" x14ac:dyDescent="0.25">
      <c r="A8" s="17" t="s">
        <v>10</v>
      </c>
      <c r="B8" s="17" t="s">
        <v>11</v>
      </c>
      <c r="C8" s="17" t="s">
        <v>12</v>
      </c>
      <c r="D8" s="18" t="s">
        <v>13</v>
      </c>
      <c r="E8" s="17" t="s">
        <v>14</v>
      </c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9" t="s">
        <v>20</v>
      </c>
      <c r="L8" s="20" t="s">
        <v>21</v>
      </c>
    </row>
    <row r="9" spans="1:12" x14ac:dyDescent="0.25">
      <c r="A9" s="21" t="s">
        <v>22</v>
      </c>
      <c r="B9" s="21" t="s">
        <v>23</v>
      </c>
      <c r="C9" s="22" t="s">
        <v>24</v>
      </c>
      <c r="D9" s="23" t="s">
        <v>25</v>
      </c>
      <c r="E9" s="24">
        <v>118992</v>
      </c>
      <c r="F9" s="24">
        <v>0</v>
      </c>
      <c r="G9" s="25">
        <v>0</v>
      </c>
      <c r="H9" s="25">
        <v>9</v>
      </c>
      <c r="I9" s="25">
        <v>1</v>
      </c>
      <c r="J9" s="25">
        <v>1</v>
      </c>
      <c r="K9" s="26">
        <f t="shared" ref="K9:K24" si="0">SUM(G9:J9)</f>
        <v>11</v>
      </c>
      <c r="L9" s="27">
        <f t="shared" ref="L9:L24" si="1">SUM(E9:F9)</f>
        <v>118992</v>
      </c>
    </row>
    <row r="10" spans="1:12" x14ac:dyDescent="0.25">
      <c r="A10" s="21" t="s">
        <v>22</v>
      </c>
      <c r="B10" s="21" t="s">
        <v>26</v>
      </c>
      <c r="C10" s="22" t="s">
        <v>27</v>
      </c>
      <c r="D10" s="23" t="s">
        <v>25</v>
      </c>
      <c r="E10" s="24">
        <v>94992</v>
      </c>
      <c r="F10" s="24">
        <v>0</v>
      </c>
      <c r="G10" s="25">
        <v>0</v>
      </c>
      <c r="H10" s="25">
        <v>6</v>
      </c>
      <c r="I10" s="25">
        <v>2</v>
      </c>
      <c r="J10" s="25">
        <v>0</v>
      </c>
      <c r="K10" s="26">
        <f t="shared" si="0"/>
        <v>8</v>
      </c>
      <c r="L10" s="27">
        <f t="shared" si="1"/>
        <v>94992</v>
      </c>
    </row>
    <row r="11" spans="1:12" x14ac:dyDescent="0.25">
      <c r="A11" s="21" t="s">
        <v>22</v>
      </c>
      <c r="B11" s="21" t="s">
        <v>28</v>
      </c>
      <c r="C11" s="22" t="s">
        <v>29</v>
      </c>
      <c r="D11" s="23" t="s">
        <v>15</v>
      </c>
      <c r="E11" s="24">
        <v>0</v>
      </c>
      <c r="F11" s="24">
        <v>35400</v>
      </c>
      <c r="G11" s="25"/>
      <c r="H11" s="25"/>
      <c r="I11" s="25"/>
      <c r="J11" s="25"/>
      <c r="K11" s="26">
        <f t="shared" si="0"/>
        <v>0</v>
      </c>
      <c r="L11" s="27">
        <f t="shared" si="1"/>
        <v>35400</v>
      </c>
    </row>
    <row r="12" spans="1:12" x14ac:dyDescent="0.25">
      <c r="A12" s="21" t="s">
        <v>30</v>
      </c>
      <c r="B12" s="21" t="s">
        <v>31</v>
      </c>
      <c r="C12" s="22" t="s">
        <v>32</v>
      </c>
      <c r="D12" s="23" t="s">
        <v>25</v>
      </c>
      <c r="E12" s="24">
        <v>130284</v>
      </c>
      <c r="F12" s="24">
        <v>0</v>
      </c>
      <c r="G12" s="25">
        <v>0</v>
      </c>
      <c r="H12" s="25">
        <v>11</v>
      </c>
      <c r="I12" s="25">
        <v>0</v>
      </c>
      <c r="J12" s="25">
        <v>0</v>
      </c>
      <c r="K12" s="26">
        <f t="shared" si="0"/>
        <v>11</v>
      </c>
      <c r="L12" s="27">
        <f t="shared" si="1"/>
        <v>130284</v>
      </c>
    </row>
    <row r="13" spans="1:12" x14ac:dyDescent="0.25">
      <c r="A13" s="21" t="s">
        <v>30</v>
      </c>
      <c r="B13" s="21" t="s">
        <v>33</v>
      </c>
      <c r="C13" s="22" t="s">
        <v>34</v>
      </c>
      <c r="D13" s="23" t="s">
        <v>25</v>
      </c>
      <c r="E13" s="24">
        <v>130284</v>
      </c>
      <c r="F13" s="24">
        <v>0</v>
      </c>
      <c r="G13" s="25">
        <v>0</v>
      </c>
      <c r="H13" s="25">
        <v>11</v>
      </c>
      <c r="I13" s="25">
        <v>0</v>
      </c>
      <c r="J13" s="25">
        <v>0</v>
      </c>
      <c r="K13" s="26">
        <f t="shared" si="0"/>
        <v>11</v>
      </c>
      <c r="L13" s="27">
        <f t="shared" si="1"/>
        <v>130284</v>
      </c>
    </row>
    <row r="14" spans="1:12" x14ac:dyDescent="0.25">
      <c r="A14" s="21" t="s">
        <v>22</v>
      </c>
      <c r="B14" s="21" t="s">
        <v>35</v>
      </c>
      <c r="C14" s="22" t="s">
        <v>36</v>
      </c>
      <c r="D14" s="23" t="s">
        <v>25</v>
      </c>
      <c r="E14" s="24">
        <v>361344</v>
      </c>
      <c r="F14" s="24">
        <v>0</v>
      </c>
      <c r="G14" s="25">
        <v>0</v>
      </c>
      <c r="H14" s="25">
        <v>32</v>
      </c>
      <c r="I14" s="25">
        <v>0</v>
      </c>
      <c r="J14" s="25">
        <v>0</v>
      </c>
      <c r="K14" s="26">
        <f t="shared" si="0"/>
        <v>32</v>
      </c>
      <c r="L14" s="27">
        <f t="shared" si="1"/>
        <v>361344</v>
      </c>
    </row>
    <row r="15" spans="1:12" x14ac:dyDescent="0.25">
      <c r="A15" s="21" t="s">
        <v>37</v>
      </c>
      <c r="B15" s="21" t="s">
        <v>38</v>
      </c>
      <c r="C15" s="22" t="s">
        <v>39</v>
      </c>
      <c r="D15" s="23" t="s">
        <v>25</v>
      </c>
      <c r="E15" s="24">
        <v>191400</v>
      </c>
      <c r="F15" s="24">
        <v>0</v>
      </c>
      <c r="G15" s="25">
        <v>1</v>
      </c>
      <c r="H15" s="25">
        <v>10</v>
      </c>
      <c r="I15" s="25">
        <v>4</v>
      </c>
      <c r="J15" s="25">
        <v>0</v>
      </c>
      <c r="K15" s="26">
        <f t="shared" si="0"/>
        <v>15</v>
      </c>
      <c r="L15" s="27">
        <f t="shared" si="1"/>
        <v>191400</v>
      </c>
    </row>
    <row r="16" spans="1:12" x14ac:dyDescent="0.25">
      <c r="A16" s="21" t="s">
        <v>22</v>
      </c>
      <c r="B16" s="21" t="s">
        <v>40</v>
      </c>
      <c r="C16" s="22" t="s">
        <v>41</v>
      </c>
      <c r="D16" s="23" t="s">
        <v>25</v>
      </c>
      <c r="E16" s="24">
        <v>94992</v>
      </c>
      <c r="F16" s="24">
        <v>0</v>
      </c>
      <c r="G16" s="25">
        <v>0</v>
      </c>
      <c r="H16" s="25">
        <v>6</v>
      </c>
      <c r="I16" s="25">
        <v>2</v>
      </c>
      <c r="J16" s="25">
        <v>0</v>
      </c>
      <c r="K16" s="26">
        <f t="shared" si="0"/>
        <v>8</v>
      </c>
      <c r="L16" s="27">
        <f t="shared" si="1"/>
        <v>94992</v>
      </c>
    </row>
    <row r="17" spans="1:12" x14ac:dyDescent="0.25">
      <c r="A17" s="21" t="s">
        <v>22</v>
      </c>
      <c r="B17" s="21" t="s">
        <v>42</v>
      </c>
      <c r="C17" s="22" t="s">
        <v>43</v>
      </c>
      <c r="D17" s="23" t="s">
        <v>25</v>
      </c>
      <c r="E17" s="24">
        <v>124212</v>
      </c>
      <c r="F17" s="24">
        <v>0</v>
      </c>
      <c r="G17" s="25">
        <v>0</v>
      </c>
      <c r="H17" s="25">
        <v>11</v>
      </c>
      <c r="I17" s="25">
        <v>0</v>
      </c>
      <c r="J17" s="25">
        <v>0</v>
      </c>
      <c r="K17" s="26">
        <f t="shared" si="0"/>
        <v>11</v>
      </c>
      <c r="L17" s="27">
        <f t="shared" si="1"/>
        <v>124212</v>
      </c>
    </row>
    <row r="18" spans="1:12" x14ac:dyDescent="0.25">
      <c r="A18" s="21" t="s">
        <v>22</v>
      </c>
      <c r="B18" s="21" t="s">
        <v>44</v>
      </c>
      <c r="C18" s="22" t="s">
        <v>45</v>
      </c>
      <c r="D18" s="23" t="s">
        <v>25</v>
      </c>
      <c r="E18" s="24">
        <v>119904</v>
      </c>
      <c r="F18" s="24">
        <v>0</v>
      </c>
      <c r="G18" s="25">
        <v>0</v>
      </c>
      <c r="H18" s="25">
        <v>7</v>
      </c>
      <c r="I18" s="25">
        <v>3</v>
      </c>
      <c r="J18" s="25">
        <v>0</v>
      </c>
      <c r="K18" s="26">
        <f t="shared" si="0"/>
        <v>10</v>
      </c>
      <c r="L18" s="27">
        <f t="shared" si="1"/>
        <v>119904</v>
      </c>
    </row>
    <row r="19" spans="1:12" x14ac:dyDescent="0.25">
      <c r="A19" s="21" t="s">
        <v>37</v>
      </c>
      <c r="B19" s="21" t="s">
        <v>46</v>
      </c>
      <c r="C19" s="22" t="s">
        <v>47</v>
      </c>
      <c r="D19" s="23" t="s">
        <v>25</v>
      </c>
      <c r="E19" s="24">
        <v>189504</v>
      </c>
      <c r="F19" s="24">
        <v>0</v>
      </c>
      <c r="G19" s="25">
        <v>0</v>
      </c>
      <c r="H19" s="25">
        <v>16</v>
      </c>
      <c r="I19" s="25">
        <v>0</v>
      </c>
      <c r="J19" s="25">
        <v>0</v>
      </c>
      <c r="K19" s="26">
        <f t="shared" si="0"/>
        <v>16</v>
      </c>
      <c r="L19" s="27">
        <f t="shared" si="1"/>
        <v>189504</v>
      </c>
    </row>
    <row r="20" spans="1:12" x14ac:dyDescent="0.25">
      <c r="A20" s="21" t="s">
        <v>22</v>
      </c>
      <c r="B20" s="21" t="s">
        <v>48</v>
      </c>
      <c r="C20" s="22" t="s">
        <v>49</v>
      </c>
      <c r="D20" s="23" t="s">
        <v>15</v>
      </c>
      <c r="E20" s="24">
        <v>0</v>
      </c>
      <c r="F20" s="24">
        <v>27840</v>
      </c>
      <c r="G20" s="25"/>
      <c r="H20" s="25"/>
      <c r="I20" s="25"/>
      <c r="J20" s="25"/>
      <c r="K20" s="26">
        <f t="shared" si="0"/>
        <v>0</v>
      </c>
      <c r="L20" s="27">
        <f t="shared" si="1"/>
        <v>27840</v>
      </c>
    </row>
    <row r="21" spans="1:12" x14ac:dyDescent="0.25">
      <c r="A21" s="21" t="s">
        <v>37</v>
      </c>
      <c r="B21" s="21" t="s">
        <v>50</v>
      </c>
      <c r="C21" s="22" t="s">
        <v>51</v>
      </c>
      <c r="D21" s="23" t="s">
        <v>25</v>
      </c>
      <c r="E21" s="24">
        <v>113424</v>
      </c>
      <c r="F21" s="24">
        <v>0</v>
      </c>
      <c r="G21" s="25">
        <v>1</v>
      </c>
      <c r="H21" s="25">
        <v>6</v>
      </c>
      <c r="I21" s="25">
        <v>2</v>
      </c>
      <c r="J21" s="25">
        <v>0</v>
      </c>
      <c r="K21" s="26">
        <f t="shared" si="0"/>
        <v>9</v>
      </c>
      <c r="L21" s="27">
        <f t="shared" si="1"/>
        <v>113424</v>
      </c>
    </row>
    <row r="22" spans="1:12" x14ac:dyDescent="0.25">
      <c r="A22" s="21" t="s">
        <v>22</v>
      </c>
      <c r="B22" s="21" t="s">
        <v>52</v>
      </c>
      <c r="C22" s="22" t="s">
        <v>53</v>
      </c>
      <c r="D22" s="23" t="s">
        <v>25</v>
      </c>
      <c r="E22" s="24">
        <v>144300</v>
      </c>
      <c r="F22" s="24">
        <v>0</v>
      </c>
      <c r="G22" s="25">
        <v>0</v>
      </c>
      <c r="H22" s="25">
        <v>10</v>
      </c>
      <c r="I22" s="25">
        <v>1</v>
      </c>
      <c r="J22" s="25">
        <v>1</v>
      </c>
      <c r="K22" s="26">
        <f t="shared" si="0"/>
        <v>12</v>
      </c>
      <c r="L22" s="27">
        <f t="shared" si="1"/>
        <v>144300</v>
      </c>
    </row>
    <row r="23" spans="1:12" x14ac:dyDescent="0.25">
      <c r="A23" s="21" t="s">
        <v>7</v>
      </c>
      <c r="B23" s="21" t="s">
        <v>54</v>
      </c>
      <c r="C23" s="22" t="s">
        <v>55</v>
      </c>
      <c r="D23" s="23" t="s">
        <v>15</v>
      </c>
      <c r="E23" s="24">
        <v>0</v>
      </c>
      <c r="F23" s="24">
        <v>24821</v>
      </c>
      <c r="G23" s="25"/>
      <c r="H23" s="25"/>
      <c r="I23" s="25"/>
      <c r="J23" s="25"/>
      <c r="K23" s="26">
        <f t="shared" si="0"/>
        <v>0</v>
      </c>
      <c r="L23" s="27">
        <f t="shared" si="1"/>
        <v>24821</v>
      </c>
    </row>
    <row r="24" spans="1:12" x14ac:dyDescent="0.25">
      <c r="A24" s="21" t="s">
        <v>30</v>
      </c>
      <c r="B24" s="21" t="s">
        <v>56</v>
      </c>
      <c r="C24" s="22" t="s">
        <v>57</v>
      </c>
      <c r="D24" s="23" t="s">
        <v>25</v>
      </c>
      <c r="E24" s="24">
        <v>94752</v>
      </c>
      <c r="F24" s="24">
        <v>3859</v>
      </c>
      <c r="G24" s="25">
        <v>0</v>
      </c>
      <c r="H24" s="25">
        <v>8</v>
      </c>
      <c r="I24" s="25">
        <v>0</v>
      </c>
      <c r="J24" s="25">
        <v>0</v>
      </c>
      <c r="K24" s="26">
        <f t="shared" si="0"/>
        <v>8</v>
      </c>
      <c r="L24" s="27">
        <f t="shared" si="1"/>
        <v>98611</v>
      </c>
    </row>
  </sheetData>
  <conditionalFormatting sqref="L9:L24">
    <cfRule type="cellIs" dxfId="2" priority="2" operator="lessThan">
      <formula>0</formula>
    </cfRule>
  </conditionalFormatting>
  <conditionalFormatting sqref="L9:L24">
    <cfRule type="expression" dxfId="1" priority="1">
      <formula>#REF!&lt;0</formula>
    </cfRule>
  </conditionalFormatting>
  <conditionalFormatting sqref="C9:C24">
    <cfRule type="expression" dxfId="0" priority="3">
      <formula>(#REF!&gt;1)</formula>
    </cfRule>
  </conditionalFormatting>
  <dataValidations count="2">
    <dataValidation allowBlank="1" showErrorMessage="1" sqref="A8:L8" xr:uid="{00000000-0002-0000-0000-000000000000}"/>
    <dataValidation type="list" allowBlank="1" showInputMessage="1" showErrorMessage="1" sqref="D9:D24" xr:uid="{00000000-0002-0000-0000-000001000000}">
      <formula1>"PH, TH, Joint TH &amp; PH-RRH, HMIS, SSO, TRA, PRA, SRA, S+C/SRO"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Aggie</dc:creator>
  <cp:lastModifiedBy>Aggie Sydnor</cp:lastModifiedBy>
  <dcterms:created xsi:type="dcterms:W3CDTF">2022-08-06T17:27:50Z</dcterms:created>
  <dcterms:modified xsi:type="dcterms:W3CDTF">2022-08-08T16:59:29Z</dcterms:modified>
</cp:coreProperties>
</file>